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une Pulsano\Desktop\"/>
    </mc:Choice>
  </mc:AlternateContent>
  <xr:revisionPtr revIDLastSave="0" documentId="8_{DABC4961-EC0D-47D7-B261-0B81030C1C5A}" xr6:coauthVersionLast="46" xr6:coauthVersionMax="46" xr10:uidLastSave="{00000000-0000-0000-0000-000000000000}"/>
  <bookViews>
    <workbookView xWindow="-120" yWindow="-120" windowWidth="29040" windowHeight="15840" tabRatio="821" xr2:uid="{00000000-000D-0000-FFFF-FFFF00000000}"/>
  </bookViews>
  <sheets>
    <sheet name="DATI DA PUBBLICARE" sheetId="26" r:id="rId1"/>
  </sheets>
  <calcPr calcId="191029"/>
</workbook>
</file>

<file path=xl/calcChain.xml><?xml version="1.0" encoding="utf-8"?>
<calcChain xmlns="http://schemas.openxmlformats.org/spreadsheetml/2006/main">
  <c r="H3" i="26" l="1"/>
  <c r="J3" i="26" s="1"/>
  <c r="H4" i="26"/>
  <c r="I4" i="26" s="1"/>
  <c r="H5" i="26"/>
  <c r="H6" i="26"/>
  <c r="J6" i="26" s="1"/>
  <c r="H7" i="26"/>
  <c r="H8" i="26"/>
  <c r="J8" i="26" s="1"/>
  <c r="H9" i="26"/>
  <c r="J9" i="26" s="1"/>
  <c r="H10" i="26"/>
  <c r="J10" i="26" s="1"/>
  <c r="H11" i="26"/>
  <c r="H12" i="26"/>
  <c r="I12" i="26" s="1"/>
  <c r="H13" i="26"/>
  <c r="H14" i="26"/>
  <c r="H15" i="26"/>
  <c r="I15" i="26" s="1"/>
  <c r="H16" i="26"/>
  <c r="J16" i="26" s="1"/>
  <c r="H17" i="26"/>
  <c r="I17" i="26" s="1"/>
  <c r="H18" i="26"/>
  <c r="H19" i="26"/>
  <c r="H20" i="26"/>
  <c r="J20" i="26" s="1"/>
  <c r="H2" i="26"/>
  <c r="J7" i="26"/>
  <c r="J18" i="26"/>
  <c r="J19" i="26"/>
  <c r="I13" i="26"/>
  <c r="I11" i="26"/>
  <c r="I19" i="26"/>
  <c r="I16" i="26"/>
  <c r="J14" i="26"/>
  <c r="I14" i="26"/>
  <c r="I10" i="26"/>
  <c r="J5" i="26"/>
  <c r="I5" i="26"/>
  <c r="J2" i="26"/>
  <c r="I3" i="26" l="1"/>
  <c r="I20" i="26"/>
  <c r="J17" i="26"/>
  <c r="I8" i="26"/>
  <c r="J12" i="26"/>
  <c r="I7" i="26"/>
  <c r="J11" i="26"/>
  <c r="J13" i="26"/>
  <c r="J15" i="26"/>
  <c r="I18" i="26"/>
  <c r="J4" i="26"/>
  <c r="I6" i="26"/>
  <c r="I9" i="26"/>
  <c r="I2" i="26"/>
</calcChain>
</file>

<file path=xl/sharedStrings.xml><?xml version="1.0" encoding="utf-8"?>
<sst xmlns="http://schemas.openxmlformats.org/spreadsheetml/2006/main" count="64" uniqueCount="62">
  <si>
    <t>CONCESSIONARIO</t>
  </si>
  <si>
    <t>01/07</t>
  </si>
  <si>
    <t>CONCESSIONE DEMANIALE</t>
  </si>
  <si>
    <t>SCADENZA</t>
  </si>
  <si>
    <t>02/07</t>
  </si>
  <si>
    <t>N.</t>
  </si>
  <si>
    <t>15/07</t>
  </si>
  <si>
    <t>03/09</t>
  </si>
  <si>
    <t>01/12</t>
  </si>
  <si>
    <t>223</t>
  </si>
  <si>
    <t>1300</t>
  </si>
  <si>
    <t>04/14</t>
  </si>
  <si>
    <t>02/13</t>
  </si>
  <si>
    <t>138</t>
  </si>
  <si>
    <t>03/13</t>
  </si>
  <si>
    <t>05/14</t>
  </si>
  <si>
    <t>100</t>
  </si>
  <si>
    <t>03/14</t>
  </si>
  <si>
    <t>188</t>
  </si>
  <si>
    <t>3</t>
  </si>
  <si>
    <t>01/14</t>
  </si>
  <si>
    <t>76</t>
  </si>
  <si>
    <t>02/14</t>
  </si>
  <si>
    <t>374,46</t>
  </si>
  <si>
    <t>01/13</t>
  </si>
  <si>
    <t>49,43</t>
  </si>
  <si>
    <t>05/10</t>
  </si>
  <si>
    <t>24</t>
  </si>
  <si>
    <t>04/10</t>
  </si>
  <si>
    <t>58</t>
  </si>
  <si>
    <t>03/10</t>
  </si>
  <si>
    <t>164</t>
  </si>
  <si>
    <t>1244</t>
  </si>
  <si>
    <t>CANONE 2017</t>
  </si>
  <si>
    <t>ISTAT 2018</t>
  </si>
  <si>
    <t>1350</t>
  </si>
  <si>
    <t>MQ IN CONCESSIONE</t>
  </si>
  <si>
    <t>14,85</t>
  </si>
  <si>
    <t>6150</t>
  </si>
  <si>
    <t>11919/11</t>
  </si>
  <si>
    <t>ALTAMURA Giovanna e TAGLIENTE Cataldo
74026 - Pulsano (TA)</t>
  </si>
  <si>
    <t xml:space="preserve">Sig. Basilico Cosimo
74026 - Pulsano (TA)
</t>
  </si>
  <si>
    <t>Soc. PIGEST  s.r.l.
72017 - Ostuni (BR)</t>
  </si>
  <si>
    <t xml:space="preserve">Soc. ITALCAVE  Spa
74010 - Statte (TA) 
</t>
  </si>
  <si>
    <t xml:space="preserve">LOTTA Vittorio
74020 - ROCCAFORZATA (TA)
</t>
  </si>
  <si>
    <t>Tommaseo Cosimo
20077 MELEGNANO(MI)</t>
  </si>
  <si>
    <t>Soc. “MONTEDARENA BEACH
74026 Pulsano (TA</t>
  </si>
  <si>
    <t>Sig.re SIENA Vittoria e Lamanna Giovanna
00136  - Roma (RM)</t>
  </si>
  <si>
    <t>Sig. ALBANO Cosimo 
74121 - Taranto (TA)</t>
  </si>
  <si>
    <t>Sig.ra SIENA Maria Antonia
74020 - Faggiano (TA)</t>
  </si>
  <si>
    <t xml:space="preserve">Società PUGLIA HOLIDAYS s.r.l.
74020 - Maruggio (TA)
</t>
  </si>
  <si>
    <t>Società OMNIAGEST s.r.l. 
74026 - Pulsano (TA)</t>
  </si>
  <si>
    <t>Todisco Francesco
74026 - Pulsano (TA)</t>
  </si>
  <si>
    <t>Sporting Club Pulsano S.r.l.
74121 – TARANTO (TA)</t>
  </si>
  <si>
    <t>IMPOSTA REGIONALE</t>
  </si>
  <si>
    <t>IMPOSTA COMUNALE</t>
  </si>
  <si>
    <t xml:space="preserve">02/15 </t>
  </si>
  <si>
    <t xml:space="preserve">01/15 </t>
  </si>
  <si>
    <t>Salento Turismo Gest. e Cons. S.r.l.
73057 - Taviano (LE)</t>
  </si>
  <si>
    <t>CANONE 2019</t>
  </si>
  <si>
    <t xml:space="preserve">La Baia s.n.c. di Piccinni Giovanni
 Leporano (TA)
</t>
  </si>
  <si>
    <t xml:space="preserve">Sig.ra MELCHIORRE Tiziana
40122 - BOLOGNA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</si>
</sst>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&quot;€&quot;\ #,##0.00;[Red]&quot;€&quot;\ 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164" fontId="0" fillId="3" borderId="1" xfId="0" applyNumberFormat="1" applyFill="1" applyBorder="1" applyAlignment="1">
      <alignment vertical="center" wrapText="1"/>
    </xf>
    <xf numFmtId="164" fontId="0" fillId="3" borderId="1" xfId="0" applyNumberFormat="1" applyFill="1" applyBorder="1" applyAlignment="1">
      <alignment vertical="center"/>
    </xf>
    <xf numFmtId="164" fontId="0" fillId="0" borderId="0" xfId="0" applyNumberFormat="1" applyAlignment="1">
      <alignment vertical="center"/>
    </xf>
    <xf numFmtId="10" fontId="0" fillId="0" borderId="0" xfId="0" applyNumberFormat="1" applyAlignment="1">
      <alignment vertical="center"/>
    </xf>
    <xf numFmtId="164" fontId="3" fillId="0" borderId="1" xfId="0" applyNumberFormat="1" applyFont="1" applyBorder="1" applyAlignment="1">
      <alignment vertical="center"/>
    </xf>
    <xf numFmtId="165" fontId="0" fillId="0" borderId="0" xfId="0" applyNumberForma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vertical="center" wrapText="1"/>
    </xf>
    <xf numFmtId="10" fontId="4" fillId="2" borderId="1" xfId="0" applyNumberFormat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/>
    <xf numFmtId="0" fontId="4" fillId="3" borderId="1" xfId="0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10" fontId="4" fillId="3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zoomScale="80" zoomScaleNormal="80" zoomScalePageLayoutView="110" workbookViewId="0">
      <selection activeCell="Q5" sqref="Q5"/>
    </sheetView>
  </sheetViews>
  <sheetFormatPr defaultColWidth="9.140625" defaultRowHeight="15" x14ac:dyDescent="0.25"/>
  <cols>
    <col min="1" max="1" width="5" style="1" customWidth="1"/>
    <col min="2" max="2" width="12.85546875" style="5" customWidth="1"/>
    <col min="3" max="3" width="13.85546875" style="13" customWidth="1"/>
    <col min="4" max="4" width="15.140625" style="5" hidden="1" customWidth="1"/>
    <col min="5" max="5" width="34.42578125" style="23" customWidth="1"/>
    <col min="6" max="6" width="25" style="8" hidden="1" customWidth="1"/>
    <col min="7" max="7" width="25" style="9" hidden="1" customWidth="1"/>
    <col min="8" max="8" width="15.42578125" style="8" customWidth="1"/>
    <col min="9" max="9" width="10" style="3" customWidth="1"/>
    <col min="10" max="10" width="10.5703125" style="3" customWidth="1"/>
  </cols>
  <sheetData>
    <row r="1" spans="1:10" s="1" customFormat="1" ht="34.5" customHeight="1" x14ac:dyDescent="0.25">
      <c r="A1" s="14" t="s">
        <v>5</v>
      </c>
      <c r="B1" s="15" t="s">
        <v>2</v>
      </c>
      <c r="C1" s="16" t="s">
        <v>3</v>
      </c>
      <c r="D1" s="15" t="s">
        <v>36</v>
      </c>
      <c r="E1" s="14" t="s">
        <v>0</v>
      </c>
      <c r="F1" s="17" t="s">
        <v>33</v>
      </c>
      <c r="G1" s="18" t="s">
        <v>34</v>
      </c>
      <c r="H1" s="19" t="s">
        <v>59</v>
      </c>
      <c r="I1" s="16" t="s">
        <v>54</v>
      </c>
      <c r="J1" s="16" t="s">
        <v>55</v>
      </c>
    </row>
    <row r="2" spans="1:10" s="4" customFormat="1" ht="48.75" customHeight="1" x14ac:dyDescent="0.25">
      <c r="A2" s="24">
        <v>1</v>
      </c>
      <c r="B2" s="25" t="s">
        <v>4</v>
      </c>
      <c r="C2" s="26">
        <v>44196</v>
      </c>
      <c r="D2" s="27">
        <v>1293</v>
      </c>
      <c r="E2" s="20" t="s">
        <v>40</v>
      </c>
      <c r="F2" s="6">
        <v>1665.352795</v>
      </c>
      <c r="G2" s="28">
        <v>0.03</v>
      </c>
      <c r="H2" s="29">
        <f>SUM(F2*G2)+F2</f>
        <v>1715.3133788499999</v>
      </c>
      <c r="I2" s="29">
        <f t="shared" ref="I2:I3" si="0">SUM(H2*2.5%)</f>
        <v>42.88283447125</v>
      </c>
      <c r="J2" s="29">
        <f t="shared" ref="J2:J3" si="1">SUM(H2*7.5%)</f>
        <v>128.64850341374998</v>
      </c>
    </row>
    <row r="3" spans="1:10" s="1" customFormat="1" ht="38.25" customHeight="1" x14ac:dyDescent="0.25">
      <c r="A3" s="24">
        <v>2</v>
      </c>
      <c r="B3" s="30" t="s">
        <v>11</v>
      </c>
      <c r="C3" s="31">
        <v>44196</v>
      </c>
      <c r="D3" s="32" t="s">
        <v>9</v>
      </c>
      <c r="E3" s="20" t="s">
        <v>41</v>
      </c>
      <c r="F3" s="7">
        <v>354.01</v>
      </c>
      <c r="G3" s="28">
        <v>0.03</v>
      </c>
      <c r="H3" s="29">
        <f t="shared" ref="H3:H20" si="2">SUM(F3*G3)+F3</f>
        <v>364.63029999999998</v>
      </c>
      <c r="I3" s="29">
        <f t="shared" si="0"/>
        <v>9.1157574999999991</v>
      </c>
      <c r="J3" s="29">
        <f t="shared" si="1"/>
        <v>27.347272499999999</v>
      </c>
    </row>
    <row r="4" spans="1:10" s="12" customFormat="1" ht="33.950000000000003" customHeight="1" x14ac:dyDescent="0.25">
      <c r="A4" s="24">
        <v>3</v>
      </c>
      <c r="B4" s="33" t="s">
        <v>1</v>
      </c>
      <c r="C4" s="34">
        <v>44196</v>
      </c>
      <c r="D4" s="35" t="s">
        <v>10</v>
      </c>
      <c r="E4" s="22" t="s">
        <v>42</v>
      </c>
      <c r="F4" s="2">
        <v>1742.2197146999999</v>
      </c>
      <c r="G4" s="28">
        <v>0.03</v>
      </c>
      <c r="H4" s="29">
        <f t="shared" si="2"/>
        <v>1794.4863061409999</v>
      </c>
      <c r="I4" s="29">
        <f>SUM(H4*2.5%)</f>
        <v>44.862157653525003</v>
      </c>
      <c r="J4" s="29">
        <f>SUM(H4*7.5%)</f>
        <v>134.58647296057498</v>
      </c>
    </row>
    <row r="5" spans="1:10" s="12" customFormat="1" ht="17.100000000000001" customHeight="1" x14ac:dyDescent="0.25">
      <c r="A5" s="24">
        <v>4</v>
      </c>
      <c r="B5" s="33" t="s">
        <v>12</v>
      </c>
      <c r="C5" s="34">
        <v>44196</v>
      </c>
      <c r="D5" s="36" t="s">
        <v>13</v>
      </c>
      <c r="E5" s="38" t="s">
        <v>43</v>
      </c>
      <c r="F5" s="2">
        <v>354.01</v>
      </c>
      <c r="G5" s="28">
        <v>0.03</v>
      </c>
      <c r="H5" s="29">
        <f t="shared" si="2"/>
        <v>364.63029999999998</v>
      </c>
      <c r="I5" s="29">
        <f t="shared" ref="I5:I20" si="3">SUM(H5*2.5%)</f>
        <v>9.1157574999999991</v>
      </c>
      <c r="J5" s="29">
        <f t="shared" ref="J5:J20" si="4">SUM(H5*7.5%)</f>
        <v>27.347272499999999</v>
      </c>
    </row>
    <row r="6" spans="1:10" s="12" customFormat="1" ht="17.100000000000001" customHeight="1" x14ac:dyDescent="0.25">
      <c r="A6" s="24">
        <v>5</v>
      </c>
      <c r="B6" s="33" t="s">
        <v>14</v>
      </c>
      <c r="C6" s="34">
        <v>44196</v>
      </c>
      <c r="D6" s="35" t="s">
        <v>38</v>
      </c>
      <c r="E6" s="39"/>
      <c r="F6" s="2">
        <v>3971.0551599999999</v>
      </c>
      <c r="G6" s="28">
        <v>0.03</v>
      </c>
      <c r="H6" s="29">
        <f t="shared" si="2"/>
        <v>4090.1868147999999</v>
      </c>
      <c r="I6" s="29">
        <f t="shared" si="3"/>
        <v>102.25467037</v>
      </c>
      <c r="J6" s="29">
        <f t="shared" si="4"/>
        <v>306.76401110999996</v>
      </c>
    </row>
    <row r="7" spans="1:10" s="12" customFormat="1" ht="33.950000000000003" customHeight="1" x14ac:dyDescent="0.25">
      <c r="A7" s="24">
        <v>6</v>
      </c>
      <c r="B7" s="33" t="s">
        <v>15</v>
      </c>
      <c r="C7" s="34">
        <v>44196</v>
      </c>
      <c r="D7" s="35" t="s">
        <v>35</v>
      </c>
      <c r="E7" s="22" t="s">
        <v>53</v>
      </c>
      <c r="F7" s="2">
        <v>2227.5007049999999</v>
      </c>
      <c r="G7" s="28">
        <v>0.03</v>
      </c>
      <c r="H7" s="29">
        <f t="shared" si="2"/>
        <v>2294.3257261499998</v>
      </c>
      <c r="I7" s="29">
        <f t="shared" si="3"/>
        <v>57.358143153749999</v>
      </c>
      <c r="J7" s="29">
        <f t="shared" si="4"/>
        <v>172.07442946124999</v>
      </c>
    </row>
    <row r="8" spans="1:10" s="13" customFormat="1" ht="33.950000000000003" customHeight="1" x14ac:dyDescent="0.25">
      <c r="A8" s="24">
        <v>7</v>
      </c>
      <c r="B8" s="33" t="s">
        <v>6</v>
      </c>
      <c r="C8" s="34">
        <v>44196</v>
      </c>
      <c r="D8" s="35" t="s">
        <v>16</v>
      </c>
      <c r="E8" s="21" t="s">
        <v>44</v>
      </c>
      <c r="F8" s="2">
        <v>354.01</v>
      </c>
      <c r="G8" s="28">
        <v>0.03</v>
      </c>
      <c r="H8" s="29">
        <f t="shared" si="2"/>
        <v>364.63029999999998</v>
      </c>
      <c r="I8" s="29">
        <f t="shared" si="3"/>
        <v>9.1157574999999991</v>
      </c>
      <c r="J8" s="29">
        <f t="shared" si="4"/>
        <v>27.347272499999999</v>
      </c>
    </row>
    <row r="9" spans="1:10" s="13" customFormat="1" ht="33.950000000000003" customHeight="1" x14ac:dyDescent="0.25">
      <c r="A9" s="24">
        <v>8</v>
      </c>
      <c r="B9" s="33" t="s">
        <v>17</v>
      </c>
      <c r="C9" s="34">
        <v>44196</v>
      </c>
      <c r="D9" s="35" t="s">
        <v>18</v>
      </c>
      <c r="E9" s="22" t="s">
        <v>60</v>
      </c>
      <c r="F9" s="2">
        <v>404.7919</v>
      </c>
      <c r="G9" s="28">
        <v>0.03</v>
      </c>
      <c r="H9" s="29">
        <f t="shared" si="2"/>
        <v>416.93565699999999</v>
      </c>
      <c r="I9" s="29">
        <f t="shared" si="3"/>
        <v>10.423391425</v>
      </c>
      <c r="J9" s="29">
        <f t="shared" si="4"/>
        <v>31.270174274999999</v>
      </c>
    </row>
    <row r="10" spans="1:10" s="13" customFormat="1" ht="33.950000000000003" customHeight="1" x14ac:dyDescent="0.25">
      <c r="A10" s="24">
        <v>9</v>
      </c>
      <c r="B10" s="33" t="s">
        <v>7</v>
      </c>
      <c r="C10" s="34">
        <v>44196</v>
      </c>
      <c r="D10" s="35" t="s">
        <v>19</v>
      </c>
      <c r="E10" s="22" t="s">
        <v>61</v>
      </c>
      <c r="F10" s="2">
        <v>354.01</v>
      </c>
      <c r="G10" s="28">
        <v>0.03</v>
      </c>
      <c r="H10" s="29">
        <f t="shared" si="2"/>
        <v>364.63029999999998</v>
      </c>
      <c r="I10" s="29">
        <f t="shared" si="3"/>
        <v>9.1157574999999991</v>
      </c>
      <c r="J10" s="29">
        <f t="shared" si="4"/>
        <v>27.347272499999999</v>
      </c>
    </row>
    <row r="11" spans="1:10" s="12" customFormat="1" ht="17.100000000000001" customHeight="1" x14ac:dyDescent="0.25">
      <c r="A11" s="24">
        <v>10</v>
      </c>
      <c r="B11" s="33" t="s">
        <v>20</v>
      </c>
      <c r="C11" s="34">
        <v>44196</v>
      </c>
      <c r="D11" s="35" t="s">
        <v>21</v>
      </c>
      <c r="E11" s="38" t="s">
        <v>58</v>
      </c>
      <c r="F11" s="2">
        <v>354.01</v>
      </c>
      <c r="G11" s="28">
        <v>0.03</v>
      </c>
      <c r="H11" s="29">
        <f t="shared" si="2"/>
        <v>364.63029999999998</v>
      </c>
      <c r="I11" s="29">
        <f t="shared" si="3"/>
        <v>9.1157574999999991</v>
      </c>
      <c r="J11" s="29">
        <f t="shared" si="4"/>
        <v>27.347272499999999</v>
      </c>
    </row>
    <row r="12" spans="1:10" s="12" customFormat="1" ht="17.100000000000001" customHeight="1" x14ac:dyDescent="0.25">
      <c r="A12" s="24">
        <v>11</v>
      </c>
      <c r="B12" s="33" t="s">
        <v>22</v>
      </c>
      <c r="C12" s="34">
        <v>44196</v>
      </c>
      <c r="D12" s="35" t="s">
        <v>23</v>
      </c>
      <c r="E12" s="39"/>
      <c r="F12" s="2">
        <v>692.89</v>
      </c>
      <c r="G12" s="28">
        <v>0.03</v>
      </c>
      <c r="H12" s="29">
        <f t="shared" si="2"/>
        <v>713.67669999999998</v>
      </c>
      <c r="I12" s="29">
        <f t="shared" si="3"/>
        <v>17.841917500000001</v>
      </c>
      <c r="J12" s="29">
        <f t="shared" si="4"/>
        <v>53.525752499999996</v>
      </c>
    </row>
    <row r="13" spans="1:10" s="12" customFormat="1" ht="33.950000000000003" customHeight="1" x14ac:dyDescent="0.25">
      <c r="A13" s="24">
        <v>12</v>
      </c>
      <c r="B13" s="33" t="s">
        <v>39</v>
      </c>
      <c r="C13" s="34">
        <v>44196</v>
      </c>
      <c r="D13" s="35" t="s">
        <v>31</v>
      </c>
      <c r="E13" s="22" t="s">
        <v>45</v>
      </c>
      <c r="F13" s="10">
        <v>354.01</v>
      </c>
      <c r="G13" s="28">
        <v>0.03</v>
      </c>
      <c r="H13" s="29">
        <f t="shared" si="2"/>
        <v>364.63029999999998</v>
      </c>
      <c r="I13" s="29">
        <f t="shared" si="3"/>
        <v>9.1157574999999991</v>
      </c>
      <c r="J13" s="29">
        <f t="shared" si="4"/>
        <v>27.347272499999999</v>
      </c>
    </row>
    <row r="14" spans="1:10" s="12" customFormat="1" ht="33.950000000000003" customHeight="1" x14ac:dyDescent="0.25">
      <c r="A14" s="24">
        <v>13</v>
      </c>
      <c r="B14" s="33" t="s">
        <v>24</v>
      </c>
      <c r="C14" s="34">
        <v>43830</v>
      </c>
      <c r="D14" s="35" t="s">
        <v>25</v>
      </c>
      <c r="E14" s="22" t="s">
        <v>46</v>
      </c>
      <c r="F14" s="2">
        <v>354.01</v>
      </c>
      <c r="G14" s="28">
        <v>0.03</v>
      </c>
      <c r="H14" s="29">
        <f t="shared" si="2"/>
        <v>364.63029999999998</v>
      </c>
      <c r="I14" s="29">
        <f t="shared" si="3"/>
        <v>9.1157574999999991</v>
      </c>
      <c r="J14" s="29">
        <f t="shared" si="4"/>
        <v>27.347272499999999</v>
      </c>
    </row>
    <row r="15" spans="1:10" s="12" customFormat="1" ht="33.950000000000003" customHeight="1" x14ac:dyDescent="0.25">
      <c r="A15" s="24">
        <v>14</v>
      </c>
      <c r="B15" s="33" t="s">
        <v>8</v>
      </c>
      <c r="C15" s="34">
        <v>44196</v>
      </c>
      <c r="D15" s="35" t="s">
        <v>37</v>
      </c>
      <c r="E15" s="22" t="s">
        <v>47</v>
      </c>
      <c r="F15" s="2">
        <v>354.01</v>
      </c>
      <c r="G15" s="28">
        <v>0.03</v>
      </c>
      <c r="H15" s="29">
        <f t="shared" si="2"/>
        <v>364.63029999999998</v>
      </c>
      <c r="I15" s="29">
        <f t="shared" si="3"/>
        <v>9.1157574999999991</v>
      </c>
      <c r="J15" s="29">
        <f t="shared" si="4"/>
        <v>27.347272499999999</v>
      </c>
    </row>
    <row r="16" spans="1:10" s="12" customFormat="1" ht="33.950000000000003" customHeight="1" x14ac:dyDescent="0.25">
      <c r="A16" s="24">
        <v>15</v>
      </c>
      <c r="B16" s="33" t="s">
        <v>26</v>
      </c>
      <c r="C16" s="34">
        <v>44196</v>
      </c>
      <c r="D16" s="35" t="s">
        <v>27</v>
      </c>
      <c r="E16" s="22" t="s">
        <v>48</v>
      </c>
      <c r="F16" s="2">
        <v>354.01</v>
      </c>
      <c r="G16" s="28">
        <v>0.03</v>
      </c>
      <c r="H16" s="29">
        <f t="shared" si="2"/>
        <v>364.63029999999998</v>
      </c>
      <c r="I16" s="29">
        <f t="shared" si="3"/>
        <v>9.1157574999999991</v>
      </c>
      <c r="J16" s="29">
        <f t="shared" si="4"/>
        <v>27.347272499999999</v>
      </c>
    </row>
    <row r="17" spans="1:10" s="12" customFormat="1" ht="33.950000000000003" customHeight="1" x14ac:dyDescent="0.25">
      <c r="A17" s="24">
        <v>16</v>
      </c>
      <c r="B17" s="33" t="s">
        <v>28</v>
      </c>
      <c r="C17" s="31">
        <v>44196</v>
      </c>
      <c r="D17" s="35" t="s">
        <v>29</v>
      </c>
      <c r="E17" s="22" t="s">
        <v>49</v>
      </c>
      <c r="F17" s="2">
        <v>354.01</v>
      </c>
      <c r="G17" s="28">
        <v>0.03</v>
      </c>
      <c r="H17" s="29">
        <f t="shared" si="2"/>
        <v>364.63029999999998</v>
      </c>
      <c r="I17" s="29">
        <f t="shared" si="3"/>
        <v>9.1157574999999991</v>
      </c>
      <c r="J17" s="29">
        <f t="shared" si="4"/>
        <v>27.347272499999999</v>
      </c>
    </row>
    <row r="18" spans="1:10" s="12" customFormat="1" ht="33.950000000000003" customHeight="1" x14ac:dyDescent="0.25">
      <c r="A18" s="24">
        <v>17</v>
      </c>
      <c r="B18" s="33" t="s">
        <v>30</v>
      </c>
      <c r="C18" s="34">
        <v>44196</v>
      </c>
      <c r="D18" s="35" t="s">
        <v>32</v>
      </c>
      <c r="E18" s="20" t="s">
        <v>50</v>
      </c>
      <c r="F18" s="2">
        <v>1698.6868099999999</v>
      </c>
      <c r="G18" s="28">
        <v>0.03</v>
      </c>
      <c r="H18" s="29">
        <f t="shared" si="2"/>
        <v>1749.6474142999998</v>
      </c>
      <c r="I18" s="29">
        <f t="shared" si="3"/>
        <v>43.741185357500001</v>
      </c>
      <c r="J18" s="29">
        <f t="shared" si="4"/>
        <v>131.22355607249997</v>
      </c>
    </row>
    <row r="19" spans="1:10" s="12" customFormat="1" ht="33.950000000000003" customHeight="1" x14ac:dyDescent="0.25">
      <c r="A19" s="24">
        <v>18</v>
      </c>
      <c r="B19" s="37" t="s">
        <v>57</v>
      </c>
      <c r="C19" s="34">
        <v>43830</v>
      </c>
      <c r="D19" s="35" t="s">
        <v>25</v>
      </c>
      <c r="E19" s="20" t="s">
        <v>51</v>
      </c>
      <c r="F19" s="2">
        <v>354.01</v>
      </c>
      <c r="G19" s="28">
        <v>0.03</v>
      </c>
      <c r="H19" s="29">
        <f t="shared" si="2"/>
        <v>364.63029999999998</v>
      </c>
      <c r="I19" s="29">
        <f t="shared" si="3"/>
        <v>9.1157574999999991</v>
      </c>
      <c r="J19" s="29">
        <f t="shared" si="4"/>
        <v>27.347272499999999</v>
      </c>
    </row>
    <row r="20" spans="1:10" s="12" customFormat="1" ht="33.950000000000003" customHeight="1" x14ac:dyDescent="0.25">
      <c r="A20" s="24">
        <v>19</v>
      </c>
      <c r="B20" s="37" t="s">
        <v>56</v>
      </c>
      <c r="C20" s="34">
        <v>43830</v>
      </c>
      <c r="D20" s="35" t="s">
        <v>25</v>
      </c>
      <c r="E20" s="20" t="s">
        <v>52</v>
      </c>
      <c r="F20" s="2">
        <v>354.01</v>
      </c>
      <c r="G20" s="28">
        <v>0.03</v>
      </c>
      <c r="H20" s="29">
        <f t="shared" si="2"/>
        <v>364.63029999999998</v>
      </c>
      <c r="I20" s="29">
        <f t="shared" si="3"/>
        <v>9.1157574999999991</v>
      </c>
      <c r="J20" s="29">
        <f t="shared" si="4"/>
        <v>27.347272499999999</v>
      </c>
    </row>
    <row r="23" spans="1:10" x14ac:dyDescent="0.25">
      <c r="J23" s="11"/>
    </row>
  </sheetData>
  <mergeCells count="2">
    <mergeCell ref="E5:E6"/>
    <mergeCell ref="E11:E12"/>
  </mergeCells>
  <pageMargins left="0.25" right="9.4696969696969696E-2" top="0.75" bottom="0.75" header="0.3" footer="0.3"/>
  <pageSetup paperSize="9" orientation="portrait" r:id="rId1"/>
  <headerFooter>
    <oddHeader>&amp;CANNUALITA' 2019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DATI DA PUBBLICARE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</dc:creator>
  <cp:lastModifiedBy>Comune Pulsano</cp:lastModifiedBy>
  <cp:lastPrinted>2019-03-29T10:12:20Z</cp:lastPrinted>
  <dcterms:created xsi:type="dcterms:W3CDTF">2014-03-12T12:01:36Z</dcterms:created>
  <dcterms:modified xsi:type="dcterms:W3CDTF">2021-05-12T08:36:24Z</dcterms:modified>
</cp:coreProperties>
</file>